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 refMode="R1C1"/>
</workbook>
</file>

<file path=xl/calcChain.xml><?xml version="1.0" encoding="utf-8"?>
<calcChain xmlns="http://schemas.openxmlformats.org/spreadsheetml/2006/main">
  <c r="C58" i="13" l="1"/>
  <c r="B58" i="13"/>
  <c r="C65" i="13" l="1"/>
  <c r="E65" i="13"/>
  <c r="B65" i="13"/>
  <c r="E26" i="13" l="1"/>
  <c r="E44" i="13" l="1"/>
  <c r="E58" i="13" l="1"/>
  <c r="B26" i="13" l="1"/>
  <c r="E50" i="13"/>
  <c r="C50" i="13"/>
  <c r="B50" i="13"/>
  <c r="B32" i="13" l="1"/>
  <c r="E32" i="13"/>
  <c r="E14" i="13" l="1"/>
  <c r="C44" i="13" l="1"/>
  <c r="B44" i="13"/>
  <c r="C40" i="13"/>
  <c r="B40" i="13"/>
  <c r="E40" i="13"/>
  <c r="C32" i="13"/>
  <c r="C26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<sst xmlns="http://schemas.openxmlformats.org/spreadsheetml/2006/main" count="78" uniqueCount="73">
  <si>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</si>
  <si>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</si>
  <si>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</si>
  <si>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</si>
  <si>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</si>
  <si>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</si>
  <si>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</si>
  <si>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</si>
  <si>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</si>
  <si>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</si>
  <si>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</si>
  <si>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</si>
  <si>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</si>
  <si>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</si>
  <si>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</si>
  <si>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</si>
  <si>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</si>
  <si>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</si>
  <si>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</si>
  <si>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</si>
  <si>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</si>
  <si>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</si>
  <si>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</si>
  <si>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</si>
  <si>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</si>
  <si>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</si>
  <si>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</si>
  <si>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</si>
  <si>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</si>
  <si>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</si>
  <si>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</si>
  <si>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</si>
  <si>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</si>
  <si>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</si>
  <si>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</si>
  <si>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</si>
  <si>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</si>
  <si>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</si>
  <si>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</si>
  <si>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</si>
  <si>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</si>
  <si>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</si>
  <si>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</si>
  <si>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</si>
  <si>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</si>
  <si>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</si>
  <si>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</si>
  <si>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</si>
  <si>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</si>
  <si>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</si>
  <si>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</si>
  <si>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</si>
  <si>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</si>
  <si>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</si>
  <si>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</si>
  <si>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</si>
  <si>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>Источник финансирования: Федеральный бюджет                  КБК: 15701132340192020244</t>
  </si>
  <si>
    <t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</si>
  <si>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</si>
  <si>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</si>
  <si>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</si>
  <si>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</si>
  <si>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</si>
  <si>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</si>
  <si>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</si>
  <si>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</si>
  <si>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</si>
  <si>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</si>
  <si>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</si>
  <si>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</si>
  <si>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t>оператор ФЛК (ввод первичных статистических данных на сервер ЦОДФУ; проведение формального и логического контроля первичных статистических данных на сервере ЦОДФУ; формирование первичного массива статистических данных по первичным признакам Анкеты ИКТ)</t>
  </si>
  <si>
    <t xml:space="preserve">оператор ФЛК (загрузка заполненных электронных вопросников с планшетного компьютера на сервер ЦОД ФУ; поведение формального и логистического контролей первичные статистических данных, их корректировка)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</si>
  <si>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03.11.2023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</si>
</sst>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topLeftCell="A55" zoomScaleNormal="100" zoomScaleSheetLayoutView="100" workbookViewId="0">
      <selection activeCell="E62" sqref="E62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0" ht="30" customHeight="1" x14ac:dyDescent="0.25">
      <c r="A2" s="74" t="s">
        <v>11</v>
      </c>
      <c r="B2" s="74"/>
      <c r="C2" s="74"/>
      <c r="D2" s="74"/>
      <c r="E2" s="74"/>
      <c r="F2" s="74"/>
      <c r="G2" s="74"/>
      <c r="H2" s="8"/>
      <c r="I2" s="9"/>
      <c r="J2" s="9"/>
      <c r="K2" s="9"/>
      <c r="L2" s="9"/>
      <c r="M2" s="9"/>
      <c r="N2" s="9"/>
      <c r="O2" s="10"/>
    </row>
    <row r="3" spans="1:20" ht="139.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78" t="s">
        <v>19</v>
      </c>
      <c r="B4" s="78"/>
      <c r="C4" s="78"/>
      <c r="D4" s="78"/>
      <c r="E4" s="78"/>
      <c r="F4" s="78"/>
      <c r="G4" s="78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81" t="s">
        <v>14</v>
      </c>
      <c r="B5" s="81"/>
      <c r="C5" s="81"/>
      <c r="D5" s="81"/>
      <c r="E5" s="81"/>
      <c r="F5" s="81"/>
      <c r="G5" s="81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324</v>
      </c>
      <c r="C6" s="40">
        <f>SUM(C7,C8,C9,C10,C11)</f>
        <v>1870088.08</v>
      </c>
      <c r="D6" s="17"/>
      <c r="E6" s="17">
        <f>SUM(E7:E11)</f>
        <v>276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6</v>
      </c>
      <c r="C7" s="37">
        <v>214188</v>
      </c>
      <c r="D7" s="44"/>
      <c r="E7" s="7">
        <v>3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280</v>
      </c>
      <c r="C8" s="37">
        <v>1255000</v>
      </c>
      <c r="D8" s="44"/>
      <c r="E8" s="7">
        <v>252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11</v>
      </c>
      <c r="C9" s="5">
        <v>66766.8</v>
      </c>
      <c r="D9" s="44"/>
      <c r="E9" s="7">
        <v>6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17</v>
      </c>
      <c r="C10" s="5">
        <v>213653.28</v>
      </c>
      <c r="D10" s="7"/>
      <c r="E10" s="6">
        <v>9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10</v>
      </c>
      <c r="C11" s="5">
        <v>120480</v>
      </c>
      <c r="D11" s="7"/>
      <c r="E11" s="7">
        <v>6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75" t="s">
        <v>20</v>
      </c>
      <c r="B12" s="76"/>
      <c r="C12" s="76"/>
      <c r="D12" s="76"/>
      <c r="E12" s="76"/>
      <c r="F12" s="76"/>
      <c r="G12" s="77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79" t="s">
        <v>21</v>
      </c>
      <c r="B13" s="80"/>
      <c r="C13" s="80"/>
      <c r="D13" s="80"/>
      <c r="E13" s="80"/>
      <c r="F13" s="80"/>
      <c r="G13" s="80"/>
      <c r="H13" s="80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72</v>
      </c>
      <c r="C14" s="16">
        <f>SUM(C15:C23)</f>
        <v>1493920.56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4</v>
      </c>
      <c r="C15" s="37">
        <v>133200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15</v>
      </c>
      <c r="C16" s="5">
        <v>514139.04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88" t="s">
        <v>26</v>
      </c>
      <c r="B24" s="89"/>
      <c r="C24" s="89"/>
      <c r="D24" s="89"/>
      <c r="E24" s="89"/>
      <c r="F24" s="89"/>
      <c r="G24" s="90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85" t="s">
        <v>27</v>
      </c>
      <c r="B25" s="91"/>
      <c r="C25" s="91"/>
      <c r="D25" s="91"/>
      <c r="E25" s="91"/>
      <c r="F25" s="91"/>
      <c r="G25" s="92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SUM(B27)</f>
        <v>4</v>
      </c>
      <c r="C26" s="47">
        <f>SUM(C27:C27)</f>
        <v>68267.56</v>
      </c>
      <c r="D26" s="48"/>
      <c r="E26" s="46">
        <f>SUM(E27:E27)</f>
        <v>1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4</v>
      </c>
      <c r="C27" s="51">
        <v>68267.56</v>
      </c>
      <c r="D27" s="52"/>
      <c r="E27" s="53">
        <v>1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4</v>
      </c>
      <c r="C29" s="51">
        <v>68267.56</v>
      </c>
      <c r="D29" s="6"/>
      <c r="E29" s="7">
        <v>1</v>
      </c>
      <c r="F29" s="6"/>
      <c r="G29" s="7" t="s">
        <v>49</v>
      </c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85" t="s">
        <v>46</v>
      </c>
      <c r="B30" s="86"/>
      <c r="C30" s="86"/>
      <c r="D30" s="86"/>
      <c r="E30" s="86"/>
      <c r="F30" s="86"/>
      <c r="G30" s="87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82" t="s">
        <v>40</v>
      </c>
      <c r="B31" s="83"/>
      <c r="C31" s="83"/>
      <c r="D31" s="83"/>
      <c r="E31" s="83"/>
      <c r="F31" s="83"/>
      <c r="G31" s="84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42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43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44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45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47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48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85" t="s">
        <v>36</v>
      </c>
      <c r="B38" s="91"/>
      <c r="C38" s="91"/>
      <c r="D38" s="91"/>
      <c r="E38" s="91"/>
      <c r="F38" s="91"/>
      <c r="G38" s="92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85" t="s">
        <v>37</v>
      </c>
      <c r="B39" s="91"/>
      <c r="C39" s="91"/>
      <c r="D39" s="91"/>
      <c r="E39" s="91"/>
      <c r="F39" s="91"/>
      <c r="G39" s="92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38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39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85" t="s">
        <v>32</v>
      </c>
      <c r="B42" s="86"/>
      <c r="C42" s="86"/>
      <c r="D42" s="86"/>
      <c r="E42" s="86"/>
      <c r="F42" s="86"/>
      <c r="G42" s="87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82" t="s">
        <v>33</v>
      </c>
      <c r="B43" s="83"/>
      <c r="C43" s="83"/>
      <c r="D43" s="83"/>
      <c r="E43" s="83"/>
      <c r="F43" s="83"/>
      <c r="G43" s="84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41</v>
      </c>
      <c r="B44" s="58">
        <f>SUM(B45:B47)</f>
        <v>219</v>
      </c>
      <c r="C44" s="16">
        <f>SUM(C45:C47)</f>
        <v>2611009.65</v>
      </c>
      <c r="D44" s="59"/>
      <c r="E44" s="58">
        <f>SUM(E45:E47)</f>
        <v>133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60</v>
      </c>
      <c r="B45" s="6">
        <v>19</v>
      </c>
      <c r="C45" s="37">
        <v>297501.75</v>
      </c>
      <c r="D45" s="6"/>
      <c r="E45" s="6">
        <v>12</v>
      </c>
      <c r="F45" s="6"/>
      <c r="G45" s="6" t="s">
        <v>49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34</v>
      </c>
      <c r="B46" s="6">
        <v>19</v>
      </c>
      <c r="C46" s="37">
        <v>182235.9</v>
      </c>
      <c r="D46" s="6"/>
      <c r="E46" s="7">
        <v>12</v>
      </c>
      <c r="F46" s="6"/>
      <c r="G46" s="6" t="s">
        <v>49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35</v>
      </c>
      <c r="B47" s="6">
        <v>181</v>
      </c>
      <c r="C47" s="37">
        <v>2131272</v>
      </c>
      <c r="D47" s="6"/>
      <c r="E47" s="7">
        <v>109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85" t="s">
        <v>46</v>
      </c>
      <c r="B48" s="86"/>
      <c r="C48" s="86"/>
      <c r="D48" s="86"/>
      <c r="E48" s="86"/>
      <c r="F48" s="86"/>
      <c r="G48" s="87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82" t="s">
        <v>50</v>
      </c>
      <c r="B49" s="83"/>
      <c r="C49" s="83"/>
      <c r="D49" s="83"/>
      <c r="E49" s="83"/>
      <c r="F49" s="83"/>
      <c r="G49" s="84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51</v>
      </c>
      <c r="B50" s="58">
        <f>SUM(B51:B55)</f>
        <v>51</v>
      </c>
      <c r="C50" s="16">
        <f>SUM(C51:C55)</f>
        <v>907203.8</v>
      </c>
      <c r="D50" s="59"/>
      <c r="E50" s="58">
        <f>SUM(E51:E55)</f>
        <v>51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54</v>
      </c>
      <c r="B51" s="6">
        <v>2</v>
      </c>
      <c r="C51" s="37">
        <v>102000</v>
      </c>
      <c r="D51" s="6"/>
      <c r="E51" s="6">
        <v>2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53</v>
      </c>
      <c r="B52" s="6">
        <v>6</v>
      </c>
      <c r="C52" s="37">
        <v>240003</v>
      </c>
      <c r="D52" s="6"/>
      <c r="E52" s="7">
        <v>6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52</v>
      </c>
      <c r="B53" s="6">
        <v>33</v>
      </c>
      <c r="C53" s="37">
        <v>495000</v>
      </c>
      <c r="D53" s="6"/>
      <c r="E53" s="7">
        <v>33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  <row r="54" spans="1:15" ht="110.25" x14ac:dyDescent="0.25">
      <c r="A54" s="61" t="s">
        <v>63</v>
      </c>
      <c r="B54" s="6">
        <v>2</v>
      </c>
      <c r="C54" s="37">
        <v>17000</v>
      </c>
      <c r="D54" s="6"/>
      <c r="E54" s="7">
        <v>2</v>
      </c>
      <c r="F54" s="6"/>
      <c r="G54" s="6"/>
      <c r="H54" s="34"/>
      <c r="I54" s="34"/>
      <c r="J54" s="34"/>
      <c r="K54" s="34"/>
      <c r="L54" s="34"/>
      <c r="M54" s="34"/>
      <c r="N54" s="34"/>
      <c r="O54" s="34"/>
    </row>
    <row r="55" spans="1:15" ht="78.75" x14ac:dyDescent="0.25">
      <c r="A55" s="61" t="s">
        <v>62</v>
      </c>
      <c r="B55" s="6">
        <v>8</v>
      </c>
      <c r="C55" s="37">
        <v>53200.800000000003</v>
      </c>
      <c r="D55" s="6"/>
      <c r="E55" s="7">
        <v>8</v>
      </c>
      <c r="F55" s="6"/>
      <c r="G55" s="6"/>
      <c r="H55" s="34"/>
      <c r="I55" s="34"/>
      <c r="J55" s="34"/>
      <c r="K55" s="34"/>
      <c r="L55" s="34"/>
      <c r="M55" s="34"/>
      <c r="N55" s="34"/>
      <c r="O55" s="34"/>
    </row>
    <row r="56" spans="1:15" ht="15.75" x14ac:dyDescent="0.25">
      <c r="A56" s="85" t="s">
        <v>64</v>
      </c>
      <c r="B56" s="86"/>
      <c r="C56" s="86"/>
      <c r="D56" s="86"/>
      <c r="E56" s="86"/>
      <c r="F56" s="86"/>
      <c r="G56" s="87"/>
      <c r="H56" s="34"/>
      <c r="I56" s="34"/>
      <c r="J56" s="34"/>
      <c r="K56" s="34"/>
      <c r="L56" s="34"/>
      <c r="M56" s="34"/>
      <c r="N56" s="34"/>
      <c r="O56" s="34"/>
    </row>
    <row r="57" spans="1:15" ht="15.75" customHeight="1" x14ac:dyDescent="0.25">
      <c r="A57" s="82" t="s">
        <v>65</v>
      </c>
      <c r="B57" s="83"/>
      <c r="C57" s="83"/>
      <c r="D57" s="83"/>
      <c r="E57" s="83"/>
      <c r="F57" s="83"/>
      <c r="G57" s="84"/>
      <c r="H57" s="34"/>
      <c r="I57" s="34"/>
      <c r="J57" s="34"/>
      <c r="K57" s="34"/>
      <c r="L57" s="34"/>
      <c r="M57" s="34"/>
      <c r="N57" s="34"/>
      <c r="O57" s="34"/>
    </row>
    <row r="58" spans="1:15" ht="31.5" customHeight="1" x14ac:dyDescent="0.25">
      <c r="A58" s="45" t="s">
        <v>66</v>
      </c>
      <c r="B58" s="65">
        <f>SUM(B59:B62)</f>
        <v>38</v>
      </c>
      <c r="C58" s="51">
        <f>SUM(C59:C62)</f>
        <v>794300</v>
      </c>
      <c r="D58" s="65"/>
      <c r="E58" s="66">
        <f>SUM(E59:E62)</f>
        <v>29</v>
      </c>
      <c r="F58" s="65"/>
      <c r="G58" s="67"/>
      <c r="H58" s="34"/>
      <c r="I58" s="34"/>
      <c r="J58" s="34"/>
      <c r="K58" s="34"/>
      <c r="L58" s="34"/>
      <c r="M58" s="34"/>
      <c r="N58" s="34"/>
      <c r="O58" s="34"/>
    </row>
    <row r="59" spans="1:15" ht="113.25" customHeight="1" x14ac:dyDescent="0.25">
      <c r="A59" s="68" t="s">
        <v>67</v>
      </c>
      <c r="B59" s="65">
        <v>2</v>
      </c>
      <c r="C59" s="51">
        <v>99000</v>
      </c>
      <c r="D59" s="65"/>
      <c r="E59" s="66">
        <v>0</v>
      </c>
      <c r="F59" s="65"/>
      <c r="G59" s="67"/>
      <c r="H59" s="34"/>
      <c r="I59" s="34"/>
      <c r="J59" s="34"/>
      <c r="K59" s="34"/>
      <c r="L59" s="34"/>
      <c r="M59" s="34"/>
      <c r="N59" s="34"/>
      <c r="O59" s="34"/>
    </row>
    <row r="60" spans="1:15" ht="97.5" customHeight="1" x14ac:dyDescent="0.25">
      <c r="A60" s="69" t="s">
        <v>68</v>
      </c>
      <c r="B60" s="6">
        <v>6</v>
      </c>
      <c r="C60" s="37">
        <v>212400</v>
      </c>
      <c r="D60" s="6"/>
      <c r="E60" s="7">
        <v>0</v>
      </c>
      <c r="F60" s="6"/>
      <c r="G60" s="70"/>
      <c r="H60" s="34"/>
      <c r="I60" s="34"/>
      <c r="J60" s="34"/>
      <c r="K60" s="34"/>
      <c r="L60" s="34"/>
      <c r="M60" s="34"/>
      <c r="N60" s="34"/>
      <c r="O60" s="34"/>
    </row>
    <row r="61" spans="1:15" ht="69" customHeight="1" x14ac:dyDescent="0.25">
      <c r="A61" s="69" t="s">
        <v>69</v>
      </c>
      <c r="B61" s="6">
        <v>28</v>
      </c>
      <c r="C61" s="37">
        <v>462000</v>
      </c>
      <c r="D61" s="6"/>
      <c r="E61" s="7">
        <v>28</v>
      </c>
      <c r="F61" s="6"/>
      <c r="G61" s="70"/>
      <c r="H61" s="34"/>
      <c r="I61" s="34"/>
      <c r="J61" s="34"/>
      <c r="K61" s="34"/>
      <c r="L61" s="34"/>
      <c r="M61" s="34"/>
      <c r="N61" s="34"/>
      <c r="O61" s="34"/>
    </row>
    <row r="62" spans="1:15" ht="85.5" customHeight="1" x14ac:dyDescent="0.25">
      <c r="A62" s="69" t="s">
        <v>71</v>
      </c>
      <c r="B62" s="6">
        <v>2</v>
      </c>
      <c r="C62" s="37">
        <v>20900</v>
      </c>
      <c r="D62" s="6"/>
      <c r="E62" s="7">
        <v>1</v>
      </c>
      <c r="F62" s="6"/>
      <c r="G62" s="70"/>
      <c r="H62" s="34"/>
      <c r="I62" s="34"/>
      <c r="J62" s="34"/>
      <c r="K62" s="34"/>
      <c r="L62" s="34"/>
      <c r="M62" s="34"/>
      <c r="N62" s="34"/>
      <c r="O62" s="34"/>
    </row>
    <row r="63" spans="1:15" ht="15.75" x14ac:dyDescent="0.25">
      <c r="A63" s="82" t="s">
        <v>56</v>
      </c>
      <c r="B63" s="83"/>
      <c r="C63" s="83"/>
      <c r="D63" s="83"/>
      <c r="E63" s="83"/>
      <c r="F63" s="83"/>
      <c r="G63" s="84"/>
      <c r="H63" s="34"/>
      <c r="I63" s="34"/>
      <c r="J63" s="34"/>
      <c r="K63" s="34"/>
      <c r="L63" s="34"/>
      <c r="M63" s="34"/>
      <c r="N63" s="34"/>
      <c r="O63" s="34"/>
    </row>
    <row r="64" spans="1:15" ht="31.5" customHeight="1" x14ac:dyDescent="0.25">
      <c r="A64" s="82" t="s">
        <v>55</v>
      </c>
      <c r="B64" s="83"/>
      <c r="C64" s="83"/>
      <c r="D64" s="83"/>
      <c r="E64" s="83"/>
      <c r="F64" s="83"/>
      <c r="G64" s="84"/>
      <c r="H64" s="34"/>
      <c r="I64" s="34"/>
      <c r="J64" s="34"/>
      <c r="K64" s="34"/>
      <c r="L64" s="34"/>
      <c r="M64" s="34"/>
      <c r="N64" s="34"/>
      <c r="O64" s="34"/>
    </row>
    <row r="65" spans="1:15" ht="82.5" customHeight="1" x14ac:dyDescent="0.25">
      <c r="A65" s="45" t="s">
        <v>61</v>
      </c>
      <c r="B65" s="58">
        <f>SUM(B66:B69)</f>
        <v>74</v>
      </c>
      <c r="C65" s="16">
        <f>SUM(C66:C69)</f>
        <v>432680.76</v>
      </c>
      <c r="D65" s="58"/>
      <c r="E65" s="58">
        <f>SUM(E66:E69)</f>
        <v>37</v>
      </c>
      <c r="F65" s="57"/>
      <c r="G65" s="57"/>
      <c r="H65" s="34"/>
      <c r="I65" s="34"/>
      <c r="J65" s="34"/>
      <c r="K65" s="34"/>
      <c r="L65" s="34"/>
      <c r="M65" s="34"/>
      <c r="N65" s="34"/>
      <c r="O65" s="34"/>
    </row>
    <row r="66" spans="1:15" ht="113.25" customHeight="1" x14ac:dyDescent="0.25">
      <c r="A66" s="61" t="s">
        <v>57</v>
      </c>
      <c r="B66" s="6">
        <v>4</v>
      </c>
      <c r="C66" s="37">
        <v>72000</v>
      </c>
      <c r="D66" s="6"/>
      <c r="E66" s="7">
        <v>2</v>
      </c>
      <c r="F66" s="6"/>
      <c r="G66" s="6"/>
      <c r="H66" s="34"/>
      <c r="I66" s="34"/>
      <c r="J66" s="34"/>
      <c r="K66" s="34"/>
      <c r="L66" s="34"/>
      <c r="M66" s="34"/>
      <c r="N66" s="34"/>
      <c r="O66" s="34"/>
    </row>
    <row r="67" spans="1:15" ht="81" customHeight="1" x14ac:dyDescent="0.25">
      <c r="A67" s="61" t="s">
        <v>58</v>
      </c>
      <c r="B67" s="6">
        <v>4</v>
      </c>
      <c r="C67" s="37">
        <v>61200.36</v>
      </c>
      <c r="D67" s="6"/>
      <c r="E67" s="7">
        <v>2</v>
      </c>
      <c r="F67" s="6"/>
      <c r="G67" s="6"/>
      <c r="H67" s="34"/>
      <c r="I67" s="34"/>
      <c r="J67" s="34"/>
      <c r="K67" s="34"/>
      <c r="L67" s="34"/>
      <c r="M67" s="34"/>
      <c r="N67" s="34"/>
      <c r="O67" s="34"/>
    </row>
    <row r="68" spans="1:15" ht="81" customHeight="1" x14ac:dyDescent="0.25">
      <c r="A68" s="61" t="s">
        <v>59</v>
      </c>
      <c r="B68" s="6">
        <v>56</v>
      </c>
      <c r="C68" s="37">
        <v>271080</v>
      </c>
      <c r="D68" s="6"/>
      <c r="E68" s="7">
        <v>28</v>
      </c>
      <c r="F68" s="6"/>
      <c r="G68" s="6"/>
      <c r="H68" s="34"/>
      <c r="I68" s="34"/>
      <c r="J68" s="34"/>
      <c r="K68" s="34"/>
      <c r="L68" s="34"/>
      <c r="M68" s="34"/>
      <c r="N68" s="34"/>
      <c r="O68" s="34"/>
    </row>
    <row r="69" spans="1:15" ht="96" customHeight="1" x14ac:dyDescent="0.25">
      <c r="A69" s="61" t="s">
        <v>70</v>
      </c>
      <c r="B69" s="6">
        <v>10</v>
      </c>
      <c r="C69" s="37">
        <v>28400.400000000001</v>
      </c>
      <c r="D69" s="71"/>
      <c r="E69" s="7">
        <v>5</v>
      </c>
      <c r="F69" s="71"/>
      <c r="G69" s="72"/>
    </row>
  </sheetData>
  <mergeCells count="20">
    <mergeCell ref="A63:G63"/>
    <mergeCell ref="A64:G64"/>
    <mergeCell ref="A48:G48"/>
    <mergeCell ref="A49:G49"/>
    <mergeCell ref="A24:G24"/>
    <mergeCell ref="A25:G25"/>
    <mergeCell ref="A43:G43"/>
    <mergeCell ref="A30:G30"/>
    <mergeCell ref="A31:G31"/>
    <mergeCell ref="A38:G38"/>
    <mergeCell ref="A39:G39"/>
    <mergeCell ref="A42:G42"/>
    <mergeCell ref="A56:G56"/>
    <mergeCell ref="A57:G57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2023-11-15T10:39:59Z</dcterms:modified>
</cp:coreProperties>
</file>